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915"/>
  <workbookPr/>
  <mc:AlternateContent xmlns:mc="http://schemas.openxmlformats.org/markup-compatibility/2006">
    <mc:Choice Requires="x15">
      <x15ac:absPath xmlns:x15ac="http://schemas.microsoft.com/office/spreadsheetml/2010/11/ac" url="/Users/Elder/Storage/Dropbox/UFSJ/Mestrado/2017.1/Edital - Selecao/Formularios/untitled folder/"/>
    </mc:Choice>
  </mc:AlternateContent>
  <bookViews>
    <workbookView xWindow="0" yWindow="460" windowWidth="28800" windowHeight="1746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0" i="1" l="1"/>
  <c r="F51" i="1"/>
  <c r="F7" i="1"/>
  <c r="F8" i="1"/>
  <c r="F9" i="1"/>
  <c r="F10" i="1"/>
  <c r="F14" i="1"/>
  <c r="F15" i="1"/>
  <c r="F16" i="1"/>
  <c r="F17" i="1"/>
  <c r="F21" i="1"/>
  <c r="F22" i="1"/>
  <c r="F30" i="1"/>
  <c r="F35" i="1"/>
  <c r="F39" i="1"/>
  <c r="F43" i="1"/>
  <c r="F46" i="1"/>
  <c r="D53" i="1"/>
  <c r="F23" i="1"/>
  <c r="F24" i="1"/>
  <c r="F25" i="1"/>
  <c r="F26" i="1"/>
  <c r="F27" i="1"/>
  <c r="F28" i="1"/>
  <c r="F29" i="1"/>
  <c r="F36" i="1"/>
  <c r="F37" i="1"/>
  <c r="F38" i="1"/>
  <c r="F44" i="1"/>
  <c r="F45" i="1"/>
</calcChain>
</file>

<file path=xl/sharedStrings.xml><?xml version="1.0" encoding="utf-8"?>
<sst xmlns="http://schemas.openxmlformats.org/spreadsheetml/2006/main" count="69" uniqueCount="38">
  <si>
    <r>
      <t xml:space="preserve">Tabela de Avaliação do </t>
    </r>
    <r>
      <rPr>
        <i/>
        <sz val="20"/>
        <color theme="1"/>
        <rFont val="Calibri"/>
        <family val="2"/>
        <scheme val="minor"/>
      </rPr>
      <t>Curriculum Vitae</t>
    </r>
  </si>
  <si>
    <t>Formação Acadêmica (máximo 5 pontos)</t>
  </si>
  <si>
    <t>Descrição</t>
  </si>
  <si>
    <t>Quantidade</t>
  </si>
  <si>
    <t>Pontuação 
por Item</t>
  </si>
  <si>
    <t>Pontuação 
Máxima</t>
  </si>
  <si>
    <t>Total</t>
  </si>
  <si>
    <t>Pós-graduação (mínimo 360h)</t>
  </si>
  <si>
    <t>Curso de curta duração (mínimo 60h)</t>
  </si>
  <si>
    <t>Curso de curta duração (4h a 60h)</t>
  </si>
  <si>
    <t>Docência universitária</t>
  </si>
  <si>
    <t>Atividade profissional em área relacionada a computação comprovada com registro com carteira de trabalho ou contrato com autônomo (por semestre)</t>
  </si>
  <si>
    <t>Estágio, monitoria ou tutori a durante a graduação 
(por semestre)</t>
  </si>
  <si>
    <t>Produção Bibliográfica (máximo 25 pontos)</t>
  </si>
  <si>
    <t>Artigo publicado em periódico internacional</t>
  </si>
  <si>
    <t>Artigo publicado em periódico nacional</t>
  </si>
  <si>
    <t>Artigo publicado em evento internacional</t>
  </si>
  <si>
    <t>Artigo publicado em evento nacional</t>
  </si>
  <si>
    <t>Artigo publicado em demais eventos</t>
  </si>
  <si>
    <t>Resumo científico publicado em qualquer veículo</t>
  </si>
  <si>
    <t>Capítulo de livro publicado</t>
  </si>
  <si>
    <t>Apresentação de trabalho em evento internacional</t>
  </si>
  <si>
    <t>Apresentação de trabalho em evento nacional</t>
  </si>
  <si>
    <t>Participação em projeto de pesquisa após graduação (por semestre)</t>
  </si>
  <si>
    <t>Participação em projeto de iniciação científica (por semestre)</t>
  </si>
  <si>
    <t>Prêmios referentes a atividades de pesquisa</t>
  </si>
  <si>
    <t>Orientação de alunos de graduação ou especialização em projetos de pesquisa ou Trabalho de Conclusão de Curso (para graduado por projeto)</t>
  </si>
  <si>
    <t>Atividade de Extensão (máxima 10 pontos)</t>
  </si>
  <si>
    <t>Participação em projeto de extensão (por semestre)</t>
  </si>
  <si>
    <t>Prêmios referentes a atividades de extensão</t>
  </si>
  <si>
    <t>Orientação de alunos de graduação ou especialização em projetos de extensão</t>
  </si>
  <si>
    <t>POSCOMP (máximo 15 pontos)</t>
  </si>
  <si>
    <t>TOTAL</t>
  </si>
  <si>
    <t>O candidato declara que as informações fornecidas são verdadeiras e aceita que qualquer falsa declaração deliberada poderá levar à aplicação de sanções adequadas previstas na lei.</t>
  </si>
  <si>
    <t>Assinatura</t>
  </si>
  <si>
    <t>Atividade Acadêmica e Profissonal (máxima 30 pontos)</t>
  </si>
  <si>
    <t>Atividade de Pesquisa (máxima 30 pontos)</t>
  </si>
  <si>
    <t>Quantidade de pontos que excede a média nacional no POSCOMP realizado pelo candidato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</si>
</sst>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3" borderId="0" xfId="0" applyFill="1" applyAlignment="1">
      <alignment vertical="center"/>
    </xf>
    <xf numFmtId="0" fontId="0" fillId="3" borderId="0" xfId="0" applyFill="1"/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1" xfId="0" applyFill="1" applyBorder="1" applyAlignment="1">
      <alignment horizontal="left" vertical="center" wrapText="1"/>
    </xf>
    <xf numFmtId="0" fontId="0" fillId="3" borderId="13" xfId="0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0" fillId="3" borderId="17" xfId="0" applyFill="1" applyBorder="1" applyAlignment="1">
      <alignment horizontal="center" vertical="center"/>
    </xf>
    <xf numFmtId="0" fontId="0" fillId="3" borderId="11" xfId="0" applyFill="1" applyBorder="1" applyAlignment="1">
      <alignment vertical="center" wrapText="1"/>
    </xf>
    <xf numFmtId="0" fontId="0" fillId="3" borderId="16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3" borderId="18" xfId="0" applyFill="1" applyBorder="1" applyAlignment="1">
      <alignment vertical="center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0" fontId="4" fillId="3" borderId="0" xfId="0" applyFont="1" applyFill="1" applyAlignment="1">
      <alignment horizontal="center" vertical="center"/>
    </xf>
    <xf numFmtId="0" fontId="1" fillId="3" borderId="19" xfId="0" applyFont="1" applyFill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0044"/>
  <sheetViews>
    <sheetView showGridLines="0" showRowColHeaders="0" tabSelected="1" topLeftCell="A41" workbookViewId="0">
      <selection activeCell="C50" sqref="C50"/>
    </sheetView>
  </sheetViews>
  <sheetFormatPr baseColWidth="10" defaultColWidth="0" defaultRowHeight="16" zeroHeight="1" x14ac:dyDescent="0.2"/>
  <cols>
    <col min="1" max="1" width="3.83203125" style="2" customWidth="1"/>
    <col min="2" max="2" width="52" style="1" customWidth="1"/>
    <col min="3" max="3" width="11.83203125" style="1" customWidth="1"/>
    <col min="4" max="5" width="13.83203125" style="1" customWidth="1"/>
    <col min="6" max="6" width="11.83203125" style="1" customWidth="1"/>
    <col min="7" max="7" width="3.83203125" style="2" customWidth="1"/>
    <col min="8" max="1952" width="0" style="2" hidden="1" customWidth="1"/>
    <col min="1953" max="16384" width="0" style="2" hidden="1"/>
  </cols>
  <sheetData>
    <row r="1" spans="2:6" ht="14" customHeight="1" x14ac:dyDescent="0.2"/>
    <row r="2" spans="2:6" ht="14" customHeight="1" x14ac:dyDescent="0.2"/>
    <row r="3" spans="2:6" ht="24" customHeight="1" x14ac:dyDescent="0.2">
      <c r="B3" s="38" t="s">
        <v>0</v>
      </c>
      <c r="C3" s="39"/>
      <c r="D3" s="39"/>
      <c r="E3" s="39"/>
      <c r="F3" s="39"/>
    </row>
    <row r="4" spans="2:6" ht="24" customHeight="1" thickBot="1" x14ac:dyDescent="0.25"/>
    <row r="5" spans="2:6" ht="37" customHeight="1" thickBot="1" x14ac:dyDescent="0.25">
      <c r="B5" s="42" t="s">
        <v>1</v>
      </c>
      <c r="C5" s="43"/>
      <c r="D5" s="43"/>
      <c r="E5" s="43"/>
      <c r="F5" s="44"/>
    </row>
    <row r="6" spans="2:6" ht="40" customHeight="1" thickBot="1" x14ac:dyDescent="0.25">
      <c r="B6" s="6" t="s">
        <v>2</v>
      </c>
      <c r="C6" s="7" t="s">
        <v>3</v>
      </c>
      <c r="D6" s="8" t="s">
        <v>4</v>
      </c>
      <c r="E6" s="8" t="s">
        <v>5</v>
      </c>
      <c r="F6" s="5" t="s">
        <v>6</v>
      </c>
    </row>
    <row r="7" spans="2:6" ht="35" customHeight="1" x14ac:dyDescent="0.2">
      <c r="B7" s="10" t="s">
        <v>7</v>
      </c>
      <c r="C7" s="30"/>
      <c r="D7" s="11">
        <v>5</v>
      </c>
      <c r="E7" s="11">
        <v>5</v>
      </c>
      <c r="F7" s="12">
        <f>IF((C7*D7)&lt;=E7,(C7*D7),E7)</f>
        <v>0</v>
      </c>
    </row>
    <row r="8" spans="2:6" ht="35" customHeight="1" x14ac:dyDescent="0.2">
      <c r="B8" s="13" t="s">
        <v>8</v>
      </c>
      <c r="C8" s="31"/>
      <c r="D8" s="9">
        <v>1</v>
      </c>
      <c r="E8" s="9">
        <v>3</v>
      </c>
      <c r="F8" s="14">
        <f>IF((C8*D8)&lt;=E8,(C8*D8),E8)</f>
        <v>0</v>
      </c>
    </row>
    <row r="9" spans="2:6" ht="35" customHeight="1" thickBot="1" x14ac:dyDescent="0.25">
      <c r="B9" s="15" t="s">
        <v>9</v>
      </c>
      <c r="C9" s="32"/>
      <c r="D9" s="16">
        <v>0.5</v>
      </c>
      <c r="E9" s="16">
        <v>2</v>
      </c>
      <c r="F9" s="17">
        <f>IF((C9*D9)&lt;=E9,(C9*D9),E9)</f>
        <v>0</v>
      </c>
    </row>
    <row r="10" spans="2:6" ht="35" customHeight="1" x14ac:dyDescent="0.2">
      <c r="B10" s="4"/>
      <c r="C10" s="3"/>
      <c r="D10" s="3"/>
      <c r="E10" s="27" t="s">
        <v>6</v>
      </c>
      <c r="F10" s="28">
        <f>IF(SUM(F7:F9)&lt;=5,SUM(F7:F9),5)</f>
        <v>0</v>
      </c>
    </row>
    <row r="11" spans="2:6" ht="20" customHeight="1" thickBot="1" x14ac:dyDescent="0.25"/>
    <row r="12" spans="2:6" ht="37" customHeight="1" thickBot="1" x14ac:dyDescent="0.25">
      <c r="B12" s="42" t="s">
        <v>35</v>
      </c>
      <c r="C12" s="43"/>
      <c r="D12" s="43"/>
      <c r="E12" s="43"/>
      <c r="F12" s="44"/>
    </row>
    <row r="13" spans="2:6" ht="40" customHeight="1" thickBot="1" x14ac:dyDescent="0.25">
      <c r="B13" s="6" t="s">
        <v>2</v>
      </c>
      <c r="C13" s="7" t="s">
        <v>3</v>
      </c>
      <c r="D13" s="8" t="s">
        <v>4</v>
      </c>
      <c r="E13" s="8" t="s">
        <v>5</v>
      </c>
      <c r="F13" s="5" t="s">
        <v>6</v>
      </c>
    </row>
    <row r="14" spans="2:6" ht="35" customHeight="1" x14ac:dyDescent="0.2">
      <c r="B14" s="10" t="s">
        <v>10</v>
      </c>
      <c r="C14" s="30"/>
      <c r="D14" s="11">
        <v>5</v>
      </c>
      <c r="E14" s="11">
        <v>30</v>
      </c>
      <c r="F14" s="12">
        <f>IF((C14*D14)&lt;=E14,(C14*D14),E14)</f>
        <v>0</v>
      </c>
    </row>
    <row r="15" spans="2:6" ht="60" customHeight="1" x14ac:dyDescent="0.2">
      <c r="B15" s="18" t="s">
        <v>11</v>
      </c>
      <c r="C15" s="31"/>
      <c r="D15" s="9">
        <v>2.5</v>
      </c>
      <c r="E15" s="9">
        <v>30</v>
      </c>
      <c r="F15" s="14">
        <f>IF((C15*D15)&lt;=E15,(C15*D15),E15)</f>
        <v>0</v>
      </c>
    </row>
    <row r="16" spans="2:6" ht="40" customHeight="1" thickBot="1" x14ac:dyDescent="0.25">
      <c r="B16" s="19" t="s">
        <v>12</v>
      </c>
      <c r="C16" s="32"/>
      <c r="D16" s="16">
        <v>1.5</v>
      </c>
      <c r="E16" s="16">
        <v>30</v>
      </c>
      <c r="F16" s="17">
        <f>IF((C16*D16)&lt;=E16,(C16*D16),E16)</f>
        <v>0</v>
      </c>
    </row>
    <row r="17" spans="2:6" ht="35" customHeight="1" x14ac:dyDescent="0.2">
      <c r="B17" s="25"/>
      <c r="C17" s="3"/>
      <c r="D17" s="3"/>
      <c r="E17" s="27" t="s">
        <v>6</v>
      </c>
      <c r="F17" s="28">
        <f>IF(SUM(F14:F16)&lt;=20,SUM(F14:F16),30)</f>
        <v>0</v>
      </c>
    </row>
    <row r="18" spans="2:6" ht="20" customHeight="1" thickBot="1" x14ac:dyDescent="0.25"/>
    <row r="19" spans="2:6" ht="37" customHeight="1" thickBot="1" x14ac:dyDescent="0.25">
      <c r="B19" s="42" t="s">
        <v>13</v>
      </c>
      <c r="C19" s="43"/>
      <c r="D19" s="43"/>
      <c r="E19" s="43"/>
      <c r="F19" s="44"/>
    </row>
    <row r="20" spans="2:6" ht="40" customHeight="1" thickBot="1" x14ac:dyDescent="0.25">
      <c r="B20" s="6" t="s">
        <v>2</v>
      </c>
      <c r="C20" s="7" t="s">
        <v>3</v>
      </c>
      <c r="D20" s="8" t="s">
        <v>4</v>
      </c>
      <c r="E20" s="8" t="s">
        <v>5</v>
      </c>
      <c r="F20" s="5" t="s">
        <v>6</v>
      </c>
    </row>
    <row r="21" spans="2:6" ht="35" customHeight="1" x14ac:dyDescent="0.2">
      <c r="B21" s="20" t="s">
        <v>14</v>
      </c>
      <c r="C21" s="30"/>
      <c r="D21" s="11">
        <v>5</v>
      </c>
      <c r="E21" s="11">
        <v>25</v>
      </c>
      <c r="F21" s="12">
        <f t="shared" ref="F21:F28" si="0">IF((C21*D21)&lt;=E21,(C21*D21),E21)</f>
        <v>0</v>
      </c>
    </row>
    <row r="22" spans="2:6" ht="35" customHeight="1" x14ac:dyDescent="0.2">
      <c r="B22" s="13" t="s">
        <v>15</v>
      </c>
      <c r="C22" s="31"/>
      <c r="D22" s="9">
        <v>3</v>
      </c>
      <c r="E22" s="9">
        <v>25</v>
      </c>
      <c r="F22" s="14">
        <f t="shared" si="0"/>
        <v>0</v>
      </c>
    </row>
    <row r="23" spans="2:6" ht="35" customHeight="1" x14ac:dyDescent="0.2">
      <c r="B23" s="22" t="s">
        <v>16</v>
      </c>
      <c r="C23" s="31"/>
      <c r="D23" s="9">
        <v>4</v>
      </c>
      <c r="E23" s="9">
        <v>25</v>
      </c>
      <c r="F23" s="14">
        <f t="shared" si="0"/>
        <v>0</v>
      </c>
    </row>
    <row r="24" spans="2:6" ht="35" customHeight="1" x14ac:dyDescent="0.2">
      <c r="B24" s="13" t="s">
        <v>17</v>
      </c>
      <c r="C24" s="31"/>
      <c r="D24" s="9">
        <v>3</v>
      </c>
      <c r="E24" s="9">
        <v>25</v>
      </c>
      <c r="F24" s="14">
        <f t="shared" si="0"/>
        <v>0</v>
      </c>
    </row>
    <row r="25" spans="2:6" ht="35" customHeight="1" x14ac:dyDescent="0.2">
      <c r="B25" s="13" t="s">
        <v>18</v>
      </c>
      <c r="C25" s="31"/>
      <c r="D25" s="9">
        <v>0.5</v>
      </c>
      <c r="E25" s="9">
        <v>25</v>
      </c>
      <c r="F25" s="14">
        <f t="shared" si="0"/>
        <v>0</v>
      </c>
    </row>
    <row r="26" spans="2:6" ht="35" customHeight="1" x14ac:dyDescent="0.2">
      <c r="B26" s="22" t="s">
        <v>19</v>
      </c>
      <c r="C26" s="31"/>
      <c r="D26" s="9">
        <v>0.5</v>
      </c>
      <c r="E26" s="9">
        <v>25</v>
      </c>
      <c r="F26" s="14">
        <f t="shared" si="0"/>
        <v>0</v>
      </c>
    </row>
    <row r="27" spans="2:6" ht="35" customHeight="1" x14ac:dyDescent="0.2">
      <c r="B27" s="13" t="s">
        <v>20</v>
      </c>
      <c r="C27" s="31"/>
      <c r="D27" s="9">
        <v>1</v>
      </c>
      <c r="E27" s="9">
        <v>25</v>
      </c>
      <c r="F27" s="14">
        <f t="shared" si="0"/>
        <v>0</v>
      </c>
    </row>
    <row r="28" spans="2:6" ht="35" customHeight="1" x14ac:dyDescent="0.2">
      <c r="B28" s="22" t="s">
        <v>21</v>
      </c>
      <c r="C28" s="31"/>
      <c r="D28" s="9">
        <v>2</v>
      </c>
      <c r="E28" s="9">
        <v>25</v>
      </c>
      <c r="F28" s="14">
        <f t="shared" si="0"/>
        <v>0</v>
      </c>
    </row>
    <row r="29" spans="2:6" ht="35" customHeight="1" thickBot="1" x14ac:dyDescent="0.25">
      <c r="B29" s="19" t="s">
        <v>22</v>
      </c>
      <c r="C29" s="32"/>
      <c r="D29" s="16">
        <v>1.5</v>
      </c>
      <c r="E29" s="16">
        <v>25</v>
      </c>
      <c r="F29" s="17">
        <f>IF((C29*D29)&lt;=2,(C29*D29),2)</f>
        <v>0</v>
      </c>
    </row>
    <row r="30" spans="2:6" ht="35" customHeight="1" x14ac:dyDescent="0.2">
      <c r="B30" s="25"/>
      <c r="C30" s="3"/>
      <c r="D30" s="3"/>
      <c r="E30" s="27" t="s">
        <v>6</v>
      </c>
      <c r="F30" s="28">
        <f>IF(SUM(F21:F29)&lt;=25,SUM(F21:F29),25)</f>
        <v>0</v>
      </c>
    </row>
    <row r="31" spans="2:6" ht="20" customHeight="1" x14ac:dyDescent="0.2"/>
    <row r="32" spans="2:6" ht="20" customHeight="1" thickBot="1" x14ac:dyDescent="0.25"/>
    <row r="33" spans="2:6" ht="37" customHeight="1" thickBot="1" x14ac:dyDescent="0.25">
      <c r="B33" s="42" t="s">
        <v>36</v>
      </c>
      <c r="C33" s="43"/>
      <c r="D33" s="43"/>
      <c r="E33" s="43"/>
      <c r="F33" s="44"/>
    </row>
    <row r="34" spans="2:6" ht="40" customHeight="1" thickBot="1" x14ac:dyDescent="0.25">
      <c r="B34" s="6" t="s">
        <v>2</v>
      </c>
      <c r="C34" s="7" t="s">
        <v>3</v>
      </c>
      <c r="D34" s="8" t="s">
        <v>4</v>
      </c>
      <c r="E34" s="8" t="s">
        <v>5</v>
      </c>
      <c r="F34" s="5" t="s">
        <v>6</v>
      </c>
    </row>
    <row r="35" spans="2:6" ht="40" customHeight="1" x14ac:dyDescent="0.2">
      <c r="B35" s="20" t="s">
        <v>23</v>
      </c>
      <c r="C35" s="30"/>
      <c r="D35" s="11">
        <v>10</v>
      </c>
      <c r="E35" s="11">
        <v>30</v>
      </c>
      <c r="F35" s="12">
        <f>IF((C35*D35)&lt;=E35,(C35*D35),E35)</f>
        <v>0</v>
      </c>
    </row>
    <row r="36" spans="2:6" ht="35" customHeight="1" x14ac:dyDescent="0.2">
      <c r="B36" s="18" t="s">
        <v>24</v>
      </c>
      <c r="C36" s="31"/>
      <c r="D36" s="9">
        <v>7</v>
      </c>
      <c r="E36" s="9">
        <v>30</v>
      </c>
      <c r="F36" s="14">
        <f>IF((C36*D36)&lt;=E36,(C36*D36),E36)</f>
        <v>0</v>
      </c>
    </row>
    <row r="37" spans="2:6" ht="35" customHeight="1" x14ac:dyDescent="0.2">
      <c r="B37" s="23" t="s">
        <v>25</v>
      </c>
      <c r="C37" s="33"/>
      <c r="D37" s="21">
        <v>3</v>
      </c>
      <c r="E37" s="21">
        <v>30</v>
      </c>
      <c r="F37" s="14">
        <f>IF((C37*D37)&lt;=E37,(C37*D37),E37)</f>
        <v>0</v>
      </c>
    </row>
    <row r="38" spans="2:6" ht="60" customHeight="1" thickBot="1" x14ac:dyDescent="0.25">
      <c r="B38" s="19" t="s">
        <v>26</v>
      </c>
      <c r="C38" s="32"/>
      <c r="D38" s="16">
        <v>5</v>
      </c>
      <c r="E38" s="16">
        <v>30</v>
      </c>
      <c r="F38" s="17">
        <f>IF((C38*D38)&lt;=E38,(C38*D38),E38)</f>
        <v>0</v>
      </c>
    </row>
    <row r="39" spans="2:6" ht="35" customHeight="1" x14ac:dyDescent="0.2">
      <c r="B39" s="25"/>
      <c r="C39" s="3"/>
      <c r="D39" s="3"/>
      <c r="E39" s="27" t="s">
        <v>6</v>
      </c>
      <c r="F39" s="28">
        <f>IF(SUM(F35:F38)&lt;=25,SUM(F35:F38),30)</f>
        <v>0</v>
      </c>
    </row>
    <row r="40" spans="2:6" ht="20" customHeight="1" thickBot="1" x14ac:dyDescent="0.25"/>
    <row r="41" spans="2:6" ht="37" customHeight="1" thickBot="1" x14ac:dyDescent="0.25">
      <c r="B41" s="42" t="s">
        <v>27</v>
      </c>
      <c r="C41" s="43"/>
      <c r="D41" s="43"/>
      <c r="E41" s="43"/>
      <c r="F41" s="44"/>
    </row>
    <row r="42" spans="2:6" ht="40" customHeight="1" x14ac:dyDescent="0.2">
      <c r="B42" s="6" t="s">
        <v>2</v>
      </c>
      <c r="C42" s="7" t="s">
        <v>3</v>
      </c>
      <c r="D42" s="8" t="s">
        <v>4</v>
      </c>
      <c r="E42" s="8" t="s">
        <v>5</v>
      </c>
      <c r="F42" s="5" t="s">
        <v>6</v>
      </c>
    </row>
    <row r="43" spans="2:6" ht="35" customHeight="1" x14ac:dyDescent="0.2">
      <c r="B43" s="18" t="s">
        <v>28</v>
      </c>
      <c r="C43" s="31"/>
      <c r="D43" s="9">
        <v>7</v>
      </c>
      <c r="E43" s="9">
        <v>10</v>
      </c>
      <c r="F43" s="14">
        <f>IF((C43*D43)&lt;=E43,(C43*D43),E43)</f>
        <v>0</v>
      </c>
    </row>
    <row r="44" spans="2:6" ht="35" customHeight="1" x14ac:dyDescent="0.2">
      <c r="B44" s="23" t="s">
        <v>29</v>
      </c>
      <c r="C44" s="33"/>
      <c r="D44" s="21">
        <v>3</v>
      </c>
      <c r="E44" s="21">
        <v>10</v>
      </c>
      <c r="F44" s="14">
        <f>IF((C44*D44)&lt;=E44,(C44*D44),E44)</f>
        <v>0</v>
      </c>
    </row>
    <row r="45" spans="2:6" ht="40" customHeight="1" thickBot="1" x14ac:dyDescent="0.25">
      <c r="B45" s="19" t="s">
        <v>30</v>
      </c>
      <c r="C45" s="32"/>
      <c r="D45" s="16">
        <v>5</v>
      </c>
      <c r="E45" s="16">
        <v>10</v>
      </c>
      <c r="F45" s="17">
        <f>IF((C45*D45)&lt;=E45,(C45*D45),E45)</f>
        <v>0</v>
      </c>
    </row>
    <row r="46" spans="2:6" ht="35" customHeight="1" x14ac:dyDescent="0.2">
      <c r="B46" s="25"/>
      <c r="C46" s="3"/>
      <c r="D46" s="3"/>
      <c r="E46" s="27" t="s">
        <v>6</v>
      </c>
      <c r="F46" s="28">
        <f>IF(SUM(F43:F45)&lt;=10,SUM(F43:F45),10)</f>
        <v>0</v>
      </c>
    </row>
    <row r="47" spans="2:6" ht="20" customHeight="1" thickBot="1" x14ac:dyDescent="0.25"/>
    <row r="48" spans="2:6" ht="37" customHeight="1" thickBot="1" x14ac:dyDescent="0.25">
      <c r="B48" s="42" t="s">
        <v>31</v>
      </c>
      <c r="C48" s="43"/>
      <c r="D48" s="43"/>
      <c r="E48" s="43"/>
      <c r="F48" s="44"/>
    </row>
    <row r="49" spans="2:19" ht="40" customHeight="1" x14ac:dyDescent="0.2">
      <c r="B49" s="6" t="s">
        <v>2</v>
      </c>
      <c r="C49" s="7" t="s">
        <v>3</v>
      </c>
      <c r="D49" s="8" t="s">
        <v>4</v>
      </c>
      <c r="E49" s="8" t="s">
        <v>5</v>
      </c>
      <c r="F49" s="5" t="s">
        <v>6</v>
      </c>
    </row>
    <row r="50" spans="2:19" ht="35" customHeight="1" thickBot="1" x14ac:dyDescent="0.25">
      <c r="B50" s="24" t="s">
        <v>37</v>
      </c>
      <c r="C50" s="32"/>
      <c r="D50" s="16">
        <v>1</v>
      </c>
      <c r="E50" s="16">
        <v>15</v>
      </c>
      <c r="F50" s="17">
        <f>IF((C50*D50)&lt;=E50,(C50*D50),E50)</f>
        <v>0</v>
      </c>
    </row>
    <row r="51" spans="2:19" ht="35" customHeight="1" x14ac:dyDescent="0.2">
      <c r="B51" s="26"/>
      <c r="C51" s="3"/>
      <c r="D51" s="3"/>
      <c r="E51" s="27" t="s">
        <v>6</v>
      </c>
      <c r="F51" s="28">
        <f>F50</f>
        <v>0</v>
      </c>
    </row>
    <row r="52" spans="2:19" ht="24" customHeight="1" thickBot="1" x14ac:dyDescent="0.25"/>
    <row r="53" spans="2:19" ht="40" customHeight="1" thickBot="1" x14ac:dyDescent="0.25">
      <c r="C53" s="35" t="s">
        <v>32</v>
      </c>
      <c r="D53" s="45">
        <f>IF(SUM(F10,F17,F30,F39,F46,F51)&lt;=100,SUM(F10,F17,F30,F39,F46,F51),100)</f>
        <v>0</v>
      </c>
      <c r="E53" s="46"/>
      <c r="F53" s="47"/>
    </row>
    <row r="54" spans="2:19" ht="24" customHeight="1" x14ac:dyDescent="0.2"/>
    <row r="55" spans="2:19" ht="40" customHeight="1" x14ac:dyDescent="0.2"/>
    <row r="56" spans="2:19" ht="13" customHeight="1" x14ac:dyDescent="0.2"/>
    <row r="57" spans="2:19" ht="45" customHeight="1" x14ac:dyDescent="0.2">
      <c r="B57" s="40" t="s">
        <v>33</v>
      </c>
      <c r="C57" s="41"/>
      <c r="D57" s="41"/>
      <c r="E57" s="41"/>
      <c r="F57" s="41"/>
      <c r="S57" s="34"/>
    </row>
    <row r="58" spans="2:19" x14ac:dyDescent="0.2"/>
    <row r="59" spans="2:19" x14ac:dyDescent="0.2"/>
    <row r="60" spans="2:19" ht="24" customHeight="1" x14ac:dyDescent="0.2">
      <c r="B60" s="29" t="s">
        <v>34</v>
      </c>
      <c r="C60" s="29"/>
      <c r="D60" s="29"/>
      <c r="E60" s="29"/>
      <c r="F60" s="29"/>
    </row>
    <row r="61" spans="2:19" ht="35" customHeight="1" x14ac:dyDescent="0.2">
      <c r="B61" s="36"/>
      <c r="C61" s="37"/>
      <c r="D61" s="37"/>
      <c r="E61" s="37"/>
      <c r="F61" s="37"/>
    </row>
    <row r="62" spans="2:19" x14ac:dyDescent="0.2"/>
    <row r="63" spans="2:19" ht="24" customHeight="1" x14ac:dyDescent="0.2"/>
    <row r="64" spans="2:19" ht="24" customHeight="1" x14ac:dyDescent="0.2"/>
    <row r="65" ht="24" customHeight="1" x14ac:dyDescent="0.2"/>
    <row r="66" ht="24" hidden="1" customHeight="1" x14ac:dyDescent="0.2"/>
    <row r="67" ht="24" hidden="1" customHeight="1" x14ac:dyDescent="0.2"/>
    <row r="68" ht="24" hidden="1" customHeight="1" x14ac:dyDescent="0.2"/>
    <row r="69" ht="24" hidden="1" customHeight="1" x14ac:dyDescent="0.2"/>
    <row r="70" ht="24" hidden="1" customHeight="1" x14ac:dyDescent="0.2"/>
    <row r="71" ht="24" hidden="1" customHeight="1" x14ac:dyDescent="0.2"/>
    <row r="72" ht="24" hidden="1" customHeight="1" x14ac:dyDescent="0.2"/>
    <row r="73" ht="24" hidden="1" customHeight="1" x14ac:dyDescent="0.2"/>
    <row r="74" ht="24" hidden="1" customHeight="1" x14ac:dyDescent="0.2"/>
    <row r="75" ht="24" hidden="1" customHeight="1" x14ac:dyDescent="0.2"/>
    <row r="76" ht="24" hidden="1" customHeight="1" x14ac:dyDescent="0.2"/>
    <row r="77" ht="24" hidden="1" customHeight="1" x14ac:dyDescent="0.2"/>
    <row r="78" ht="24" hidden="1" customHeight="1" x14ac:dyDescent="0.2"/>
    <row r="79" ht="24" hidden="1" customHeight="1" x14ac:dyDescent="0.2"/>
    <row r="80" ht="24" hidden="1" customHeight="1" x14ac:dyDescent="0.2"/>
    <row r="81" ht="24" hidden="1" customHeight="1" x14ac:dyDescent="0.2"/>
    <row r="82" ht="24" hidden="1" customHeight="1" x14ac:dyDescent="0.2"/>
    <row r="83" ht="24" hidden="1" customHeight="1" x14ac:dyDescent="0.2"/>
    <row r="84" ht="24" hidden="1" customHeight="1" x14ac:dyDescent="0.2"/>
    <row r="85" ht="24" hidden="1" customHeight="1" x14ac:dyDescent="0.2"/>
    <row r="86" ht="24" hidden="1" customHeight="1" x14ac:dyDescent="0.2"/>
    <row r="87" ht="24" hidden="1" customHeight="1" x14ac:dyDescent="0.2"/>
    <row r="88" ht="24" hidden="1" customHeight="1" x14ac:dyDescent="0.2"/>
    <row r="89" ht="24" hidden="1" customHeight="1" x14ac:dyDescent="0.2"/>
    <row r="90" ht="24" hidden="1" customHeight="1" x14ac:dyDescent="0.2"/>
    <row r="91" ht="24" hidden="1" customHeight="1" x14ac:dyDescent="0.2"/>
    <row r="92" ht="24" hidden="1" customHeight="1" x14ac:dyDescent="0.2"/>
    <row r="93" ht="24" hidden="1" customHeight="1" x14ac:dyDescent="0.2"/>
    <row r="94" ht="24" hidden="1" customHeight="1" x14ac:dyDescent="0.2"/>
    <row r="95" ht="24" hidden="1" customHeight="1" x14ac:dyDescent="0.2"/>
    <row r="96" ht="24" hidden="1" customHeight="1" x14ac:dyDescent="0.2"/>
    <row r="97" ht="24" hidden="1" customHeight="1" x14ac:dyDescent="0.2"/>
    <row r="98" ht="24" hidden="1" customHeight="1" x14ac:dyDescent="0.2"/>
    <row r="99" ht="24" hidden="1" customHeight="1" x14ac:dyDescent="0.2"/>
    <row r="100" ht="24" hidden="1" customHeight="1" x14ac:dyDescent="0.2"/>
    <row r="101" ht="24" hidden="1" customHeight="1" x14ac:dyDescent="0.2"/>
    <row r="102" ht="24" hidden="1" customHeight="1" x14ac:dyDescent="0.2"/>
    <row r="103" ht="24" hidden="1" customHeight="1" x14ac:dyDescent="0.2"/>
    <row r="104" ht="24" hidden="1" customHeight="1" x14ac:dyDescent="0.2"/>
    <row r="105" ht="24" hidden="1" customHeight="1" x14ac:dyDescent="0.2"/>
    <row r="106" ht="24" hidden="1" customHeight="1" x14ac:dyDescent="0.2"/>
    <row r="107" ht="24" hidden="1" customHeight="1" x14ac:dyDescent="0.2"/>
    <row r="108" ht="24" hidden="1" customHeight="1" x14ac:dyDescent="0.2"/>
    <row r="109" ht="24" hidden="1" customHeight="1" x14ac:dyDescent="0.2"/>
    <row r="110" ht="24" hidden="1" customHeight="1" x14ac:dyDescent="0.2"/>
    <row r="111" ht="24" hidden="1" customHeight="1" x14ac:dyDescent="0.2"/>
    <row r="112" ht="24" hidden="1" customHeight="1" x14ac:dyDescent="0.2"/>
    <row r="113" ht="24" hidden="1" customHeight="1" x14ac:dyDescent="0.2"/>
    <row r="114" ht="24" hidden="1" customHeight="1" x14ac:dyDescent="0.2"/>
    <row r="115" ht="24" hidden="1" customHeight="1" x14ac:dyDescent="0.2"/>
    <row r="116" ht="24" hidden="1" customHeight="1" x14ac:dyDescent="0.2"/>
    <row r="117" ht="24" hidden="1" customHeight="1" x14ac:dyDescent="0.2"/>
    <row r="118" ht="24" hidden="1" customHeight="1" x14ac:dyDescent="0.2"/>
    <row r="119" ht="24" hidden="1" customHeight="1" x14ac:dyDescent="0.2"/>
    <row r="120" ht="24" hidden="1" customHeight="1" x14ac:dyDescent="0.2"/>
    <row r="121" ht="24" hidden="1" customHeight="1" x14ac:dyDescent="0.2"/>
    <row r="122" ht="24" hidden="1" customHeight="1" x14ac:dyDescent="0.2"/>
    <row r="123" ht="24" hidden="1" customHeight="1" x14ac:dyDescent="0.2"/>
    <row r="124" ht="24" hidden="1" customHeight="1" x14ac:dyDescent="0.2"/>
    <row r="125" ht="24" hidden="1" customHeight="1" x14ac:dyDescent="0.2"/>
    <row r="126" ht="24" hidden="1" customHeight="1" x14ac:dyDescent="0.2"/>
    <row r="127" ht="24" hidden="1" customHeight="1" x14ac:dyDescent="0.2"/>
    <row r="128" ht="24" hidden="1" customHeight="1" x14ac:dyDescent="0.2"/>
    <row r="129" ht="24" hidden="1" customHeight="1" x14ac:dyDescent="0.2"/>
    <row r="130" ht="24" hidden="1" customHeight="1" x14ac:dyDescent="0.2"/>
    <row r="131" ht="24" hidden="1" customHeight="1" x14ac:dyDescent="0.2"/>
    <row r="132" ht="24" hidden="1" customHeight="1" x14ac:dyDescent="0.2"/>
    <row r="133" ht="24" hidden="1" customHeight="1" x14ac:dyDescent="0.2"/>
    <row r="134" ht="24" hidden="1" customHeight="1" x14ac:dyDescent="0.2"/>
    <row r="135" ht="24" hidden="1" customHeight="1" x14ac:dyDescent="0.2"/>
    <row r="136" ht="24" hidden="1" customHeight="1" x14ac:dyDescent="0.2"/>
    <row r="137" ht="24" hidden="1" customHeight="1" x14ac:dyDescent="0.2"/>
    <row r="138" ht="24" hidden="1" customHeight="1" x14ac:dyDescent="0.2"/>
    <row r="139" ht="24" hidden="1" customHeight="1" x14ac:dyDescent="0.2"/>
    <row r="140" ht="24" hidden="1" customHeight="1" x14ac:dyDescent="0.2"/>
    <row r="141" ht="24" hidden="1" customHeight="1" x14ac:dyDescent="0.2"/>
    <row r="142" ht="24" hidden="1" customHeight="1" x14ac:dyDescent="0.2"/>
    <row r="143" ht="24" hidden="1" customHeight="1" x14ac:dyDescent="0.2"/>
    <row r="144" ht="24" hidden="1" customHeight="1" x14ac:dyDescent="0.2"/>
    <row r="145" ht="24" hidden="1" customHeight="1" x14ac:dyDescent="0.2"/>
    <row r="146" ht="24" hidden="1" customHeight="1" x14ac:dyDescent="0.2"/>
    <row r="147" ht="24" hidden="1" customHeight="1" x14ac:dyDescent="0.2"/>
    <row r="148" ht="24" hidden="1" customHeight="1" x14ac:dyDescent="0.2"/>
    <row r="149" ht="24" hidden="1" customHeight="1" x14ac:dyDescent="0.2"/>
    <row r="150" ht="24" hidden="1" customHeight="1" x14ac:dyDescent="0.2"/>
    <row r="151" ht="24" hidden="1" customHeight="1" x14ac:dyDescent="0.2"/>
    <row r="152" ht="24" hidden="1" customHeight="1" x14ac:dyDescent="0.2"/>
    <row r="153" ht="24" hidden="1" customHeight="1" x14ac:dyDescent="0.2"/>
    <row r="154" ht="24" hidden="1" customHeight="1" x14ac:dyDescent="0.2"/>
    <row r="155" ht="24" hidden="1" customHeight="1" x14ac:dyDescent="0.2"/>
    <row r="156" ht="24" hidden="1" customHeight="1" x14ac:dyDescent="0.2"/>
    <row r="157" ht="24" hidden="1" customHeight="1" x14ac:dyDescent="0.2"/>
    <row r="158" ht="24" hidden="1" customHeight="1" x14ac:dyDescent="0.2"/>
    <row r="159" ht="24" hidden="1" customHeight="1" x14ac:dyDescent="0.2"/>
    <row r="160" ht="24" hidden="1" customHeight="1" x14ac:dyDescent="0.2"/>
    <row r="161" ht="24" hidden="1" customHeight="1" x14ac:dyDescent="0.2"/>
    <row r="162" ht="24" hidden="1" customHeight="1" x14ac:dyDescent="0.2"/>
    <row r="163" ht="24" hidden="1" customHeight="1" x14ac:dyDescent="0.2"/>
    <row r="164" ht="24" hidden="1" customHeight="1" x14ac:dyDescent="0.2"/>
    <row r="165" ht="24" hidden="1" customHeight="1" x14ac:dyDescent="0.2"/>
    <row r="166" ht="24" hidden="1" customHeight="1" x14ac:dyDescent="0.2"/>
    <row r="167" ht="24" hidden="1" customHeight="1" x14ac:dyDescent="0.2"/>
    <row r="168" ht="24" hidden="1" customHeight="1" x14ac:dyDescent="0.2"/>
    <row r="169" ht="24" hidden="1" customHeight="1" x14ac:dyDescent="0.2"/>
    <row r="170" ht="24" hidden="1" customHeight="1" x14ac:dyDescent="0.2"/>
    <row r="171" ht="24" hidden="1" customHeight="1" x14ac:dyDescent="0.2"/>
    <row r="172" ht="24" hidden="1" customHeight="1" x14ac:dyDescent="0.2"/>
    <row r="173" ht="24" hidden="1" customHeight="1" x14ac:dyDescent="0.2"/>
    <row r="174" ht="24" hidden="1" customHeight="1" x14ac:dyDescent="0.2"/>
    <row r="175" ht="24" hidden="1" customHeight="1" x14ac:dyDescent="0.2"/>
    <row r="176" ht="24" hidden="1" customHeight="1" x14ac:dyDescent="0.2"/>
    <row r="177" ht="24" hidden="1" customHeight="1" x14ac:dyDescent="0.2"/>
    <row r="178" ht="24" hidden="1" customHeight="1" x14ac:dyDescent="0.2"/>
    <row r="179" ht="24" hidden="1" customHeight="1" x14ac:dyDescent="0.2"/>
    <row r="180" ht="24" hidden="1" customHeight="1" x14ac:dyDescent="0.2"/>
    <row r="181" ht="24" hidden="1" customHeight="1" x14ac:dyDescent="0.2"/>
    <row r="182" ht="24" hidden="1" customHeight="1" x14ac:dyDescent="0.2"/>
    <row r="183" ht="24" hidden="1" customHeight="1" x14ac:dyDescent="0.2"/>
    <row r="184" ht="24" hidden="1" customHeight="1" x14ac:dyDescent="0.2"/>
    <row r="185" ht="24" hidden="1" customHeight="1" x14ac:dyDescent="0.2"/>
    <row r="186" ht="24" hidden="1" customHeight="1" x14ac:dyDescent="0.2"/>
    <row r="187" ht="24" hidden="1" customHeight="1" x14ac:dyDescent="0.2"/>
    <row r="188" ht="24" hidden="1" customHeight="1" x14ac:dyDescent="0.2"/>
    <row r="189" ht="24" hidden="1" customHeight="1" x14ac:dyDescent="0.2"/>
    <row r="190" ht="24" hidden="1" customHeight="1" x14ac:dyDescent="0.2"/>
    <row r="191" ht="24" hidden="1" customHeight="1" x14ac:dyDescent="0.2"/>
    <row r="192" ht="24" hidden="1" customHeight="1" x14ac:dyDescent="0.2"/>
    <row r="193" ht="24" hidden="1" customHeight="1" x14ac:dyDescent="0.2"/>
    <row r="194" ht="24" hidden="1" customHeight="1" x14ac:dyDescent="0.2"/>
    <row r="195" ht="24" hidden="1" customHeight="1" x14ac:dyDescent="0.2"/>
    <row r="196" ht="24" hidden="1" customHeight="1" x14ac:dyDescent="0.2"/>
    <row r="197" ht="24" hidden="1" customHeight="1" x14ac:dyDescent="0.2"/>
    <row r="198" ht="24" hidden="1" customHeight="1" x14ac:dyDescent="0.2"/>
    <row r="199" ht="24" hidden="1" customHeight="1" x14ac:dyDescent="0.2"/>
    <row r="200" ht="24" hidden="1" customHeight="1" x14ac:dyDescent="0.2"/>
    <row r="201" ht="24" hidden="1" customHeight="1" x14ac:dyDescent="0.2"/>
    <row r="202" ht="24" hidden="1" customHeight="1" x14ac:dyDescent="0.2"/>
    <row r="203" ht="24" hidden="1" customHeight="1" x14ac:dyDescent="0.2"/>
    <row r="204" ht="24" hidden="1" customHeight="1" x14ac:dyDescent="0.2"/>
    <row r="205" ht="24" hidden="1" customHeight="1" x14ac:dyDescent="0.2"/>
    <row r="206" ht="24" hidden="1" customHeight="1" x14ac:dyDescent="0.2"/>
    <row r="207" ht="24" hidden="1" customHeight="1" x14ac:dyDescent="0.2"/>
    <row r="208" ht="24" hidden="1" customHeight="1" x14ac:dyDescent="0.2"/>
    <row r="209" ht="24" hidden="1" customHeight="1" x14ac:dyDescent="0.2"/>
    <row r="210" ht="24" hidden="1" customHeight="1" x14ac:dyDescent="0.2"/>
    <row r="211" ht="24" hidden="1" customHeight="1" x14ac:dyDescent="0.2"/>
    <row r="212" ht="24" hidden="1" customHeight="1" x14ac:dyDescent="0.2"/>
    <row r="213" ht="24" hidden="1" customHeight="1" x14ac:dyDescent="0.2"/>
    <row r="214" ht="24" hidden="1" customHeight="1" x14ac:dyDescent="0.2"/>
    <row r="215" ht="24" hidden="1" customHeight="1" x14ac:dyDescent="0.2"/>
    <row r="216" ht="24" hidden="1" customHeight="1" x14ac:dyDescent="0.2"/>
    <row r="217" ht="24" hidden="1" customHeight="1" x14ac:dyDescent="0.2"/>
    <row r="218" ht="24" hidden="1" customHeight="1" x14ac:dyDescent="0.2"/>
    <row r="219" ht="24" hidden="1" customHeight="1" x14ac:dyDescent="0.2"/>
    <row r="220" ht="24" hidden="1" customHeight="1" x14ac:dyDescent="0.2"/>
    <row r="221" ht="24" hidden="1" customHeight="1" x14ac:dyDescent="0.2"/>
    <row r="222" ht="24" hidden="1" customHeight="1" x14ac:dyDescent="0.2"/>
    <row r="223" ht="24" hidden="1" customHeight="1" x14ac:dyDescent="0.2"/>
    <row r="224" ht="24" hidden="1" customHeight="1" x14ac:dyDescent="0.2"/>
    <row r="225" ht="24" hidden="1" customHeight="1" x14ac:dyDescent="0.2"/>
    <row r="226" ht="24" hidden="1" customHeight="1" x14ac:dyDescent="0.2"/>
    <row r="227" ht="24" hidden="1" customHeight="1" x14ac:dyDescent="0.2"/>
    <row r="228" ht="24" hidden="1" customHeight="1" x14ac:dyDescent="0.2"/>
    <row r="229" ht="24" hidden="1" customHeight="1" x14ac:dyDescent="0.2"/>
    <row r="230" ht="24" hidden="1" customHeight="1" x14ac:dyDescent="0.2"/>
    <row r="231" ht="24" hidden="1" customHeight="1" x14ac:dyDescent="0.2"/>
    <row r="232" ht="24" hidden="1" customHeight="1" x14ac:dyDescent="0.2"/>
    <row r="233" ht="24" hidden="1" customHeight="1" x14ac:dyDescent="0.2"/>
    <row r="234" ht="24" hidden="1" customHeight="1" x14ac:dyDescent="0.2"/>
    <row r="235" ht="24" hidden="1" customHeight="1" x14ac:dyDescent="0.2"/>
    <row r="236" ht="24" hidden="1" customHeight="1" x14ac:dyDescent="0.2"/>
    <row r="237" ht="24" hidden="1" customHeight="1" x14ac:dyDescent="0.2"/>
    <row r="238" ht="24" hidden="1" customHeight="1" x14ac:dyDescent="0.2"/>
    <row r="239" ht="24" hidden="1" customHeight="1" x14ac:dyDescent="0.2"/>
    <row r="240" ht="24" hidden="1" customHeight="1" x14ac:dyDescent="0.2"/>
    <row r="241" ht="24" hidden="1" customHeight="1" x14ac:dyDescent="0.2"/>
    <row r="242" ht="24" hidden="1" customHeight="1" x14ac:dyDescent="0.2"/>
    <row r="243" ht="24" hidden="1" customHeight="1" x14ac:dyDescent="0.2"/>
    <row r="244" ht="24" hidden="1" customHeight="1" x14ac:dyDescent="0.2"/>
    <row r="245" ht="24" hidden="1" customHeight="1" x14ac:dyDescent="0.2"/>
    <row r="246" ht="24" hidden="1" customHeight="1" x14ac:dyDescent="0.2"/>
    <row r="247" ht="24" hidden="1" customHeight="1" x14ac:dyDescent="0.2"/>
    <row r="248" ht="24" hidden="1" customHeight="1" x14ac:dyDescent="0.2"/>
    <row r="249" ht="24" hidden="1" customHeight="1" x14ac:dyDescent="0.2"/>
    <row r="250" ht="24" hidden="1" customHeight="1" x14ac:dyDescent="0.2"/>
    <row r="251" ht="24" hidden="1" customHeight="1" x14ac:dyDescent="0.2"/>
    <row r="252" ht="24" hidden="1" customHeight="1" x14ac:dyDescent="0.2"/>
    <row r="253" ht="24" hidden="1" customHeight="1" x14ac:dyDescent="0.2"/>
    <row r="254" ht="24" hidden="1" customHeight="1" x14ac:dyDescent="0.2"/>
    <row r="255" ht="24" hidden="1" customHeight="1" x14ac:dyDescent="0.2"/>
    <row r="256" ht="24" hidden="1" customHeight="1" x14ac:dyDescent="0.2"/>
    <row r="257" ht="24" hidden="1" customHeight="1" x14ac:dyDescent="0.2"/>
    <row r="258" ht="24" hidden="1" customHeight="1" x14ac:dyDescent="0.2"/>
    <row r="259" ht="24" hidden="1" customHeight="1" x14ac:dyDescent="0.2"/>
    <row r="260" ht="24" hidden="1" customHeight="1" x14ac:dyDescent="0.2"/>
    <row r="261" ht="24" hidden="1" customHeight="1" x14ac:dyDescent="0.2"/>
    <row r="262" ht="24" hidden="1" customHeight="1" x14ac:dyDescent="0.2"/>
    <row r="263" ht="24" hidden="1" customHeight="1" x14ac:dyDescent="0.2"/>
    <row r="264" ht="24" hidden="1" customHeight="1" x14ac:dyDescent="0.2"/>
    <row r="265" ht="24" hidden="1" customHeight="1" x14ac:dyDescent="0.2"/>
    <row r="266" ht="24" hidden="1" customHeight="1" x14ac:dyDescent="0.2"/>
    <row r="267" ht="24" hidden="1" customHeight="1" x14ac:dyDescent="0.2"/>
    <row r="268" ht="24" hidden="1" customHeight="1" x14ac:dyDescent="0.2"/>
    <row r="269" ht="24" hidden="1" customHeight="1" x14ac:dyDescent="0.2"/>
    <row r="270" ht="24" hidden="1" customHeight="1" x14ac:dyDescent="0.2"/>
    <row r="271" ht="24" hidden="1" customHeight="1" x14ac:dyDescent="0.2"/>
    <row r="272" ht="24" hidden="1" customHeight="1" x14ac:dyDescent="0.2"/>
    <row r="273" ht="24" hidden="1" customHeight="1" x14ac:dyDescent="0.2"/>
    <row r="274" ht="24" hidden="1" customHeight="1" x14ac:dyDescent="0.2"/>
    <row r="275" ht="24" hidden="1" customHeight="1" x14ac:dyDescent="0.2"/>
    <row r="276" ht="24" hidden="1" customHeight="1" x14ac:dyDescent="0.2"/>
    <row r="277" ht="24" hidden="1" customHeight="1" x14ac:dyDescent="0.2"/>
    <row r="278" ht="24" hidden="1" customHeight="1" x14ac:dyDescent="0.2"/>
    <row r="279" ht="24" hidden="1" customHeight="1" x14ac:dyDescent="0.2"/>
    <row r="280" ht="24" hidden="1" customHeight="1" x14ac:dyDescent="0.2"/>
    <row r="281" ht="24" hidden="1" customHeight="1" x14ac:dyDescent="0.2"/>
    <row r="282" ht="24" hidden="1" customHeight="1" x14ac:dyDescent="0.2"/>
    <row r="283" ht="24" hidden="1" customHeight="1" x14ac:dyDescent="0.2"/>
    <row r="284" ht="24" hidden="1" customHeight="1" x14ac:dyDescent="0.2"/>
    <row r="285" ht="24" hidden="1" customHeight="1" x14ac:dyDescent="0.2"/>
    <row r="286" ht="24" hidden="1" customHeight="1" x14ac:dyDescent="0.2"/>
    <row r="287" ht="24" hidden="1" customHeight="1" x14ac:dyDescent="0.2"/>
    <row r="288" ht="24" hidden="1" customHeight="1" x14ac:dyDescent="0.2"/>
    <row r="289" ht="24" hidden="1" customHeight="1" x14ac:dyDescent="0.2"/>
    <row r="290" ht="24" hidden="1" customHeight="1" x14ac:dyDescent="0.2"/>
    <row r="291" ht="24" hidden="1" customHeight="1" x14ac:dyDescent="0.2"/>
    <row r="292" ht="24" hidden="1" customHeight="1" x14ac:dyDescent="0.2"/>
    <row r="293" ht="24" hidden="1" customHeight="1" x14ac:dyDescent="0.2"/>
    <row r="294" ht="24" hidden="1" customHeight="1" x14ac:dyDescent="0.2"/>
    <row r="295" ht="24" hidden="1" customHeight="1" x14ac:dyDescent="0.2"/>
    <row r="296" ht="24" hidden="1" customHeight="1" x14ac:dyDescent="0.2"/>
    <row r="297" ht="24" hidden="1" customHeight="1" x14ac:dyDescent="0.2"/>
    <row r="298" ht="24" hidden="1" customHeight="1" x14ac:dyDescent="0.2"/>
    <row r="299" ht="24" hidden="1" customHeight="1" x14ac:dyDescent="0.2"/>
    <row r="300" ht="24" hidden="1" customHeight="1" x14ac:dyDescent="0.2"/>
    <row r="301" ht="24" hidden="1" customHeight="1" x14ac:dyDescent="0.2"/>
    <row r="302" ht="24" hidden="1" customHeight="1" x14ac:dyDescent="0.2"/>
    <row r="303" ht="24" hidden="1" customHeight="1" x14ac:dyDescent="0.2"/>
    <row r="304" ht="24" hidden="1" customHeight="1" x14ac:dyDescent="0.2"/>
    <row r="305" ht="24" hidden="1" customHeight="1" x14ac:dyDescent="0.2"/>
    <row r="306" ht="24" hidden="1" customHeight="1" x14ac:dyDescent="0.2"/>
    <row r="307" ht="24" hidden="1" customHeight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</sheetData>
  <sheetProtection password="A80A" sheet="1" objects="1" scenarios="1" selectLockedCells="1"/>
  <mergeCells count="10">
    <mergeCell ref="B61:F61"/>
    <mergeCell ref="B3:F3"/>
    <mergeCell ref="B57:F57"/>
    <mergeCell ref="B48:F48"/>
    <mergeCell ref="B5:F5"/>
    <mergeCell ref="B12:F12"/>
    <mergeCell ref="B19:F19"/>
    <mergeCell ref="B33:F33"/>
    <mergeCell ref="B41:F41"/>
    <mergeCell ref="D53:F53"/>
  </mergeCells>
  <phoneticPr fontId="2" type="noConversion"/>
  <pageMargins left="0.7" right="0.7" top="0.75" bottom="0.75" header="0.3" footer="0.3"/>
  <pageSetup paperSize="9" scale="68" orientation="portrait" horizontalDpi="0" verticalDpi="0"/>
  <rowBreaks count="2" manualBreakCount="2">
    <brk id="31" max="16383" man="1"/>
    <brk id="1048575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revision/>
  <dcterms:created xsi:type="dcterms:W3CDTF">2017-03-07T23:09:05Z</dcterms:created>
  <dcterms:modified xsi:type="dcterms:W3CDTF">2017-03-29T18:47:13Z</dcterms:modified>
  <cp:category/>
  <cp:contentStatus/>
</cp:coreProperties>
</file>